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activeTab="1"/>
  </bookViews>
  <sheets>
    <sheet name="Приложение 1" sheetId="1" r:id="rId1"/>
    <sheet name="Приложение 2" sheetId="2" r:id="rId2"/>
  </sheets>
  <calcPr calcId="124519" iterateDelta="1E-4"/>
</workbook>
</file>

<file path=xl/calcChain.xml><?xml version="1.0" encoding="utf-8"?>
<calcChain xmlns="http://schemas.openxmlformats.org/spreadsheetml/2006/main">
  <c r="AC53" i="1"/>
  <c r="AC48"/>
  <c r="AC43"/>
  <c r="AC38"/>
  <c r="AC33"/>
  <c r="AC28"/>
  <c r="AC23"/>
  <c r="R12" i="2"/>
  <c r="R11"/>
  <c r="K12"/>
  <c r="K11"/>
  <c r="D12"/>
  <c r="D11"/>
  <c r="E14" i="1"/>
  <c r="E13"/>
  <c r="E12"/>
  <c r="E11"/>
  <c r="AC22"/>
  <c r="AC20" l="1"/>
  <c r="AC24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AC57"/>
  <c r="AC56"/>
  <c r="AC55"/>
  <c r="AC54"/>
  <c r="AC52"/>
  <c r="AC51"/>
  <c r="AC50"/>
  <c r="AC49"/>
  <c r="AC47"/>
  <c r="AC46"/>
  <c r="AC45"/>
  <c r="AC44"/>
  <c r="AC42"/>
  <c r="AC41"/>
  <c r="AC40"/>
  <c r="AC39"/>
  <c r="AC37"/>
  <c r="AC36"/>
  <c r="AC35"/>
  <c r="AC34"/>
  <c r="AC32"/>
  <c r="AC31"/>
  <c r="AC30"/>
  <c r="AC29"/>
  <c r="AC27"/>
  <c r="AC26"/>
  <c r="AC25"/>
  <c r="AC21"/>
  <c r="AC19"/>
  <c r="K18" i="2" l="1"/>
  <c r="D18"/>
  <c r="AC59" i="1"/>
</calcChain>
</file>

<file path=xl/sharedStrings.xml><?xml version="1.0" encoding="utf-8"?>
<sst xmlns="http://schemas.openxmlformats.org/spreadsheetml/2006/main" count="144" uniqueCount="87">
  <si>
    <t>Приложение</t>
  </si>
  <si>
    <t>к письму департамента</t>
  </si>
  <si>
    <t>образования</t>
  </si>
  <si>
    <t>Ярославской области</t>
  </si>
  <si>
    <t>от</t>
  </si>
  <si>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</si>
  <si>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</si>
  <si>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</si>
  <si>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</si>
  <si>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</si>
  <si>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</si>
  <si>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</si>
  <si>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</si>
  <si>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</si>
  <si>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</si>
  <si>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</si>
  <si>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</si>
  <si>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</si>
  <si>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</si>
  <si>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</si>
  <si>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</si>
  <si>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</si>
  <si>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</si>
  <si>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</si>
  <si>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</si>
  <si>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</si>
  <si>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</si>
  <si>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</si>
  <si>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</si>
  <si>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</si>
  <si>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</si>
  <si>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</si>
  <si>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</si>
  <si>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</si>
  <si>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</si>
  <si>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</si>
  <si>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</si>
  <si>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</si>
  <si>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</si>
  <si>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</si>
  <si>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</si>
  <si>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</si>
  <si>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</si>
  <si>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</si>
  <si>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</si>
  <si>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</si>
  <si>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</si>
  <si>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</si>
  <si>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</si>
  <si>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</si>
  <si>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</si>
  <si>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</si>
  <si>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</si>
  <si>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</si>
  <si>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</si>
  <si>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</si>
  <si>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 xml:space="preserve">Количество участников школьного этапа (чел.)** </t>
  </si>
  <si>
    <t>Кол-во участников из городских школ**</t>
  </si>
  <si>
    <t>**  обучающийся, принявший участие в данном этапе олимпиады по 2 и более предметам, учитывается 1 раз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</si>
  <si>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</si>
  <si>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</si>
  <si>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</si>
  <si>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</si>
  <si>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</si>
  <si>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</si>
  <si>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</si>
  <si>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</si>
  <si>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</si>
  <si>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</si>
  <si>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</si>
  <si>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</si>
  <si>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</si>
  <si>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</si>
  <si>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ОВЗ**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</si>
  <si>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</si>
  <si>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</si>
  <si>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</si>
  <si>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</si>
  <si>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</si>
  <si>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</si>
  <si>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</si>
  <si>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</si>
  <si>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из сельских школ**</t>
  </si>
  <si>
    <t>Информация о количестве участников, победителей и призеров школьного этапа всероссийской олимпиады школьников 2018/2019 учебного года</t>
  </si>
  <si>
    <t>Кол-во участников школьного этапа</t>
  </si>
  <si>
    <t>Кол-во победителей/призеров с ОВЗ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</si>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</sst>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>
  <fonts count="14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49" fontId="12" fillId="5" borderId="19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2"/>
  <sheetViews>
    <sheetView topLeftCell="B34" zoomScale="62" zoomScaleNormal="62" zoomScalePageLayoutView="60" workbookViewId="0">
      <selection activeCell="AE47" sqref="AE47"/>
    </sheetView>
  </sheetViews>
  <sheetFormatPr defaultRowHeight="15"/>
  <cols>
    <col min="1" max="1" width="4.5" style="1" hidden="1" customWidth="1"/>
    <col min="2" max="2" width="4.125" style="1"/>
    <col min="3" max="3" width="4.25" style="1"/>
    <col min="4" max="4" width="34.25" style="1" customWidth="1"/>
    <col min="5" max="28" width="7.875" style="1" customWidth="1"/>
    <col min="29" max="29" width="7.875" style="47" customWidth="1"/>
    <col min="30" max="1025" width="9.5" style="1"/>
  </cols>
  <sheetData>
    <row r="1" spans="1:1025">
      <c r="G1" s="1" t="s">
        <v>0</v>
      </c>
    </row>
    <row r="2" spans="1:1025">
      <c r="G2" s="1" t="s">
        <v>1</v>
      </c>
    </row>
    <row r="3" spans="1:1025">
      <c r="G3" s="1" t="s">
        <v>2</v>
      </c>
    </row>
    <row r="4" spans="1:1025">
      <c r="G4" s="1" t="s">
        <v>3</v>
      </c>
    </row>
    <row r="5" spans="1:1025">
      <c r="G5" s="1" t="s">
        <v>4</v>
      </c>
      <c r="H5" s="1" t="s">
        <v>5</v>
      </c>
    </row>
    <row r="7" spans="1:1025" ht="18.75">
      <c r="A7" s="66"/>
      <c r="B7" s="70" t="s">
        <v>83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6"/>
      <c r="AE7" s="66"/>
      <c r="AF7" s="66"/>
      <c r="AG7" s="66"/>
      <c r="AH7" s="66"/>
      <c r="AI7" s="66"/>
    </row>
    <row r="8" spans="1:1025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2"/>
      <c r="AD8" s="2"/>
      <c r="AE8" s="2"/>
      <c r="AF8" s="2"/>
      <c r="AG8" s="2"/>
      <c r="AH8" s="2"/>
      <c r="AI8" s="2"/>
    </row>
    <row r="9" spans="1:1025" ht="19.5" customHeight="1" thickBot="1">
      <c r="D9" s="3" t="s">
        <v>68</v>
      </c>
      <c r="E9" s="45">
        <v>1</v>
      </c>
      <c r="F9" s="3"/>
      <c r="G9" s="3"/>
      <c r="H9" s="3"/>
      <c r="I9" s="3"/>
    </row>
    <row r="10" spans="1:1025" ht="19.5" customHeight="1" thickBot="1">
      <c r="D10" s="3" t="s">
        <v>77</v>
      </c>
      <c r="E10" s="45">
        <v>28</v>
      </c>
      <c r="F10" s="3"/>
      <c r="G10" s="3"/>
      <c r="H10" s="3"/>
      <c r="I10" s="3"/>
    </row>
    <row r="11" spans="1:1025" ht="17.25" customHeight="1" thickBot="1">
      <c r="A11"/>
      <c r="B11"/>
      <c r="C11"/>
      <c r="D11" s="22" t="s">
        <v>51</v>
      </c>
      <c r="E11" s="46">
        <f>E18</f>
        <v>17</v>
      </c>
      <c r="F11" s="24"/>
      <c r="G11" s="22"/>
      <c r="H11" s="22"/>
      <c r="I11" s="22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48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17.25" customHeight="1" thickBot="1">
      <c r="A12"/>
      <c r="B12"/>
      <c r="C12"/>
      <c r="D12" s="22" t="s">
        <v>71</v>
      </c>
      <c r="E12" s="46">
        <f>E23+E28</f>
        <v>37</v>
      </c>
      <c r="F12" s="24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48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7.25" customHeight="1" thickBot="1">
      <c r="A13"/>
      <c r="B13"/>
      <c r="C13"/>
      <c r="D13" s="22" t="s">
        <v>70</v>
      </c>
      <c r="E13" s="46">
        <f>E33+E38</f>
        <v>25</v>
      </c>
      <c r="F13" s="24"/>
      <c r="G13" s="22"/>
      <c r="H13" s="22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4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20.25" customHeight="1" thickBot="1">
      <c r="A14"/>
      <c r="B14"/>
      <c r="C14"/>
      <c r="D14" s="22" t="s">
        <v>69</v>
      </c>
      <c r="E14" s="46">
        <f>E43+E48+E53</f>
        <v>24</v>
      </c>
      <c r="F14" s="24"/>
      <c r="G14" s="22"/>
      <c r="H14" s="22"/>
      <c r="I14" s="22"/>
      <c r="J14"/>
      <c r="K14" s="2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48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25" customHeight="1">
      <c r="A15"/>
      <c r="B15"/>
      <c r="C15"/>
      <c r="D15" s="22"/>
      <c r="E15" s="22"/>
      <c r="F15" s="24"/>
      <c r="G15" s="22"/>
      <c r="H15" s="22"/>
      <c r="I15" s="22"/>
      <c r="J15"/>
      <c r="K15" s="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48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0.25" customHeight="1" thickBot="1">
      <c r="D16" s="4"/>
      <c r="E16" s="4"/>
      <c r="F16" s="4"/>
      <c r="G16" s="4"/>
      <c r="H16" s="4"/>
      <c r="I16" s="4"/>
    </row>
    <row r="17" spans="2:29" ht="117.75" customHeight="1" thickBot="1">
      <c r="B17" s="14" t="s">
        <v>6</v>
      </c>
      <c r="C17" s="15" t="s">
        <v>7</v>
      </c>
      <c r="D17" s="16"/>
      <c r="E17" s="15" t="s">
        <v>8</v>
      </c>
      <c r="F17" s="15" t="s">
        <v>9</v>
      </c>
      <c r="G17" s="15" t="s">
        <v>10</v>
      </c>
      <c r="H17" s="15" t="s">
        <v>11</v>
      </c>
      <c r="I17" s="15" t="s">
        <v>12</v>
      </c>
      <c r="J17" s="15" t="s">
        <v>13</v>
      </c>
      <c r="K17" s="15" t="s">
        <v>14</v>
      </c>
      <c r="L17" s="15" t="s">
        <v>15</v>
      </c>
      <c r="M17" s="15" t="s">
        <v>16</v>
      </c>
      <c r="N17" s="17" t="s">
        <v>17</v>
      </c>
      <c r="O17" s="15" t="s">
        <v>18</v>
      </c>
      <c r="P17" s="15" t="s">
        <v>19</v>
      </c>
      <c r="Q17" s="15" t="s">
        <v>20</v>
      </c>
      <c r="R17" s="15" t="s">
        <v>21</v>
      </c>
      <c r="S17" s="15" t="s">
        <v>22</v>
      </c>
      <c r="T17" s="15" t="s">
        <v>23</v>
      </c>
      <c r="U17" s="15" t="s">
        <v>24</v>
      </c>
      <c r="V17" s="15" t="s">
        <v>25</v>
      </c>
      <c r="W17" s="15" t="s">
        <v>26</v>
      </c>
      <c r="X17" s="15" t="s">
        <v>27</v>
      </c>
      <c r="Y17" s="15" t="s">
        <v>28</v>
      </c>
      <c r="Z17" s="15" t="s">
        <v>29</v>
      </c>
      <c r="AA17" s="15" t="s">
        <v>30</v>
      </c>
      <c r="AB17" s="15" t="s">
        <v>31</v>
      </c>
      <c r="AC17" s="53" t="s">
        <v>32</v>
      </c>
    </row>
    <row r="18" spans="2:29" ht="16.5" thickBot="1">
      <c r="B18" s="68" t="s">
        <v>33</v>
      </c>
      <c r="C18" s="69">
        <v>4</v>
      </c>
      <c r="D18" s="18" t="s">
        <v>34</v>
      </c>
      <c r="E18" s="38">
        <v>17</v>
      </c>
      <c r="F18" s="39">
        <v>17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5"/>
    </row>
    <row r="19" spans="2:29" ht="16.5" thickBot="1">
      <c r="B19" s="68"/>
      <c r="C19" s="69"/>
      <c r="D19" s="19" t="s">
        <v>35</v>
      </c>
      <c r="E19" s="39">
        <v>3</v>
      </c>
      <c r="F19" s="39">
        <v>4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6">
        <f>SUM(E19:AB19)</f>
        <v>7</v>
      </c>
    </row>
    <row r="20" spans="2:29" ht="45.75" customHeight="1" thickBot="1">
      <c r="B20" s="68"/>
      <c r="C20" s="69"/>
      <c r="D20" s="7" t="s">
        <v>36</v>
      </c>
      <c r="E20" s="39">
        <v>3</v>
      </c>
      <c r="F20" s="39">
        <v>1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6">
        <f>SUM(E20:AB20)</f>
        <v>4</v>
      </c>
    </row>
    <row r="21" spans="2:29" ht="16.5" thickBot="1">
      <c r="B21" s="68"/>
      <c r="C21" s="69"/>
      <c r="D21" s="19" t="s">
        <v>37</v>
      </c>
      <c r="E21" s="39">
        <v>0</v>
      </c>
      <c r="F21" s="39">
        <v>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6">
        <f>SUM(E21:AB21)</f>
        <v>2</v>
      </c>
    </row>
    <row r="22" spans="2:29" ht="16.5" thickBot="1">
      <c r="B22" s="68"/>
      <c r="C22" s="69"/>
      <c r="D22" s="20" t="s">
        <v>38</v>
      </c>
      <c r="E22" s="40">
        <v>1</v>
      </c>
      <c r="F22" s="39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6">
        <f>SUM(E22:AB22)</f>
        <v>1</v>
      </c>
    </row>
    <row r="23" spans="2:29" ht="16.5" thickBot="1">
      <c r="B23" s="68" t="s">
        <v>39</v>
      </c>
      <c r="C23" s="69">
        <v>5</v>
      </c>
      <c r="D23" s="18" t="s">
        <v>34</v>
      </c>
      <c r="E23" s="38">
        <v>18</v>
      </c>
      <c r="F23" s="54">
        <v>18</v>
      </c>
      <c r="G23" s="39">
        <v>18</v>
      </c>
      <c r="H23" s="39">
        <v>18</v>
      </c>
      <c r="I23" s="39">
        <v>18</v>
      </c>
      <c r="J23" s="39">
        <v>18</v>
      </c>
      <c r="K23" s="39">
        <v>18</v>
      </c>
      <c r="L23" s="39">
        <v>18</v>
      </c>
      <c r="M23" s="39">
        <v>18</v>
      </c>
      <c r="N23" s="39">
        <v>18</v>
      </c>
      <c r="O23" s="39">
        <v>18</v>
      </c>
      <c r="P23" s="39">
        <v>18</v>
      </c>
      <c r="Q23" s="39">
        <v>18</v>
      </c>
      <c r="R23" s="39"/>
      <c r="S23" s="39">
        <v>18</v>
      </c>
      <c r="T23" s="39">
        <v>18</v>
      </c>
      <c r="U23" s="39">
        <v>18</v>
      </c>
      <c r="V23" s="39">
        <v>18</v>
      </c>
      <c r="W23" s="39">
        <v>18</v>
      </c>
      <c r="X23" s="39"/>
      <c r="Y23" s="39">
        <v>18</v>
      </c>
      <c r="Z23" s="39"/>
      <c r="AA23" s="39"/>
      <c r="AB23" s="39"/>
      <c r="AC23" s="49">
        <f>SUM(E23:AB23)</f>
        <v>342</v>
      </c>
    </row>
    <row r="24" spans="2:29" ht="16.5" thickBot="1">
      <c r="B24" s="68"/>
      <c r="C24" s="69"/>
      <c r="D24" s="19" t="s">
        <v>35</v>
      </c>
      <c r="E24" s="39">
        <v>7</v>
      </c>
      <c r="F24" s="39">
        <v>7</v>
      </c>
      <c r="G24" s="39">
        <v>0</v>
      </c>
      <c r="H24" s="39">
        <v>0</v>
      </c>
      <c r="I24" s="39">
        <v>7</v>
      </c>
      <c r="J24" s="39">
        <v>7</v>
      </c>
      <c r="K24" s="39">
        <v>2</v>
      </c>
      <c r="L24" s="39">
        <v>3</v>
      </c>
      <c r="M24" s="39">
        <v>2</v>
      </c>
      <c r="N24" s="39">
        <v>6</v>
      </c>
      <c r="O24" s="39">
        <v>7</v>
      </c>
      <c r="P24" s="39">
        <v>6</v>
      </c>
      <c r="Q24" s="39">
        <v>0</v>
      </c>
      <c r="R24" s="39"/>
      <c r="S24" s="39">
        <v>0</v>
      </c>
      <c r="T24" s="39">
        <v>1</v>
      </c>
      <c r="U24" s="39">
        <v>0</v>
      </c>
      <c r="V24" s="39">
        <v>4</v>
      </c>
      <c r="W24" s="39">
        <v>0</v>
      </c>
      <c r="X24" s="39"/>
      <c r="Y24" s="39">
        <v>5</v>
      </c>
      <c r="Z24" s="39"/>
      <c r="AA24" s="39"/>
      <c r="AB24" s="39"/>
      <c r="AC24" s="50">
        <f>SUM(E24:AB24)</f>
        <v>64</v>
      </c>
    </row>
    <row r="25" spans="2:29" ht="31.5">
      <c r="B25" s="68"/>
      <c r="C25" s="69"/>
      <c r="D25" s="7" t="s">
        <v>36</v>
      </c>
      <c r="E25" s="39">
        <v>7</v>
      </c>
      <c r="F25" s="39">
        <v>1</v>
      </c>
      <c r="G25" s="39">
        <v>0</v>
      </c>
      <c r="H25" s="39">
        <v>0</v>
      </c>
      <c r="I25" s="39">
        <v>0</v>
      </c>
      <c r="J25" s="39">
        <v>2</v>
      </c>
      <c r="K25" s="39">
        <v>0</v>
      </c>
      <c r="L25" s="39">
        <v>1</v>
      </c>
      <c r="M25" s="39">
        <v>0</v>
      </c>
      <c r="N25" s="39">
        <v>2</v>
      </c>
      <c r="O25" s="39">
        <v>0</v>
      </c>
      <c r="P25" s="39">
        <v>0</v>
      </c>
      <c r="Q25" s="39">
        <v>0</v>
      </c>
      <c r="R25" s="39"/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/>
      <c r="Y25" s="39">
        <v>0</v>
      </c>
      <c r="Z25" s="39"/>
      <c r="AA25" s="39"/>
      <c r="AB25" s="39"/>
      <c r="AC25" s="50">
        <f>SUM(E25:AB25)</f>
        <v>13</v>
      </c>
    </row>
    <row r="26" spans="2:29" ht="15.75">
      <c r="B26" s="68"/>
      <c r="C26" s="69"/>
      <c r="D26" s="19" t="s">
        <v>37</v>
      </c>
      <c r="E26" s="39">
        <v>1</v>
      </c>
      <c r="F26" s="39">
        <v>1</v>
      </c>
      <c r="G26" s="39">
        <v>0</v>
      </c>
      <c r="H26" s="39">
        <v>0</v>
      </c>
      <c r="I26" s="39">
        <v>1</v>
      </c>
      <c r="J26" s="39">
        <v>1</v>
      </c>
      <c r="K26" s="39">
        <v>1</v>
      </c>
      <c r="L26" s="39">
        <v>0</v>
      </c>
      <c r="M26" s="39">
        <v>0</v>
      </c>
      <c r="N26" s="39">
        <v>1</v>
      </c>
      <c r="O26" s="39">
        <v>2</v>
      </c>
      <c r="P26" s="39">
        <v>2</v>
      </c>
      <c r="Q26" s="39">
        <v>0</v>
      </c>
      <c r="R26" s="39"/>
      <c r="S26" s="39">
        <v>0</v>
      </c>
      <c r="T26" s="39">
        <v>0</v>
      </c>
      <c r="U26" s="39">
        <v>0</v>
      </c>
      <c r="V26" s="39">
        <v>1</v>
      </c>
      <c r="W26" s="39">
        <v>0</v>
      </c>
      <c r="X26" s="39"/>
      <c r="Y26" s="39">
        <v>1</v>
      </c>
      <c r="Z26" s="39"/>
      <c r="AA26" s="39"/>
      <c r="AB26" s="39"/>
      <c r="AC26" s="50">
        <f>SUM(E26:AB26)</f>
        <v>12</v>
      </c>
    </row>
    <row r="27" spans="2:29" ht="15.75">
      <c r="B27" s="68"/>
      <c r="C27" s="69"/>
      <c r="D27" s="20" t="s">
        <v>38</v>
      </c>
      <c r="E27" s="40">
        <v>1</v>
      </c>
      <c r="F27" s="40">
        <v>1</v>
      </c>
      <c r="G27" s="40">
        <v>0</v>
      </c>
      <c r="H27" s="40">
        <v>0</v>
      </c>
      <c r="I27" s="40">
        <v>1</v>
      </c>
      <c r="J27" s="40">
        <v>1</v>
      </c>
      <c r="K27" s="40">
        <v>1</v>
      </c>
      <c r="L27" s="40">
        <v>0</v>
      </c>
      <c r="M27" s="40">
        <v>0</v>
      </c>
      <c r="N27" s="40">
        <v>1</v>
      </c>
      <c r="O27" s="40">
        <v>0</v>
      </c>
      <c r="P27" s="40">
        <v>0</v>
      </c>
      <c r="Q27" s="40">
        <v>0</v>
      </c>
      <c r="R27" s="40"/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/>
      <c r="Y27" s="40">
        <v>2</v>
      </c>
      <c r="Z27" s="40"/>
      <c r="AA27" s="40"/>
      <c r="AB27" s="40"/>
      <c r="AC27" s="50">
        <f>SUM(E27:AB27)</f>
        <v>8</v>
      </c>
    </row>
    <row r="28" spans="2:29" ht="15.75">
      <c r="B28" s="68" t="s">
        <v>40</v>
      </c>
      <c r="C28" s="69">
        <v>6</v>
      </c>
      <c r="D28" s="18" t="s">
        <v>34</v>
      </c>
      <c r="E28" s="38">
        <v>19</v>
      </c>
      <c r="F28" s="38">
        <v>19</v>
      </c>
      <c r="G28" s="38">
        <v>19</v>
      </c>
      <c r="H28" s="38">
        <v>19</v>
      </c>
      <c r="I28" s="38">
        <v>19</v>
      </c>
      <c r="J28" s="38">
        <v>19</v>
      </c>
      <c r="K28" s="38">
        <v>19</v>
      </c>
      <c r="L28" s="38">
        <v>19</v>
      </c>
      <c r="M28" s="38">
        <v>19</v>
      </c>
      <c r="N28" s="38">
        <v>19</v>
      </c>
      <c r="O28" s="38">
        <v>19</v>
      </c>
      <c r="P28" s="38">
        <v>19</v>
      </c>
      <c r="Q28" s="38">
        <v>19</v>
      </c>
      <c r="R28" s="38"/>
      <c r="S28" s="38">
        <v>19</v>
      </c>
      <c r="T28" s="38">
        <v>19</v>
      </c>
      <c r="U28" s="38">
        <v>19</v>
      </c>
      <c r="V28" s="38">
        <v>19</v>
      </c>
      <c r="W28" s="38">
        <v>19</v>
      </c>
      <c r="X28" s="38"/>
      <c r="Y28" s="38">
        <v>19</v>
      </c>
      <c r="Z28" s="38"/>
      <c r="AA28" s="38"/>
      <c r="AB28" s="38"/>
      <c r="AC28" s="49">
        <f>SUM(E28:AB28)</f>
        <v>361</v>
      </c>
    </row>
    <row r="29" spans="2:29" ht="15.75">
      <c r="B29" s="68"/>
      <c r="C29" s="69"/>
      <c r="D29" s="19" t="s">
        <v>35</v>
      </c>
      <c r="E29" s="39">
        <v>4</v>
      </c>
      <c r="F29" s="39">
        <v>4</v>
      </c>
      <c r="G29" s="39">
        <v>0</v>
      </c>
      <c r="H29" s="39">
        <v>0</v>
      </c>
      <c r="I29" s="39">
        <v>2</v>
      </c>
      <c r="J29" s="39">
        <v>5</v>
      </c>
      <c r="K29" s="39">
        <v>3</v>
      </c>
      <c r="L29" s="39">
        <v>1</v>
      </c>
      <c r="M29" s="39">
        <v>1</v>
      </c>
      <c r="N29" s="39">
        <v>3</v>
      </c>
      <c r="O29" s="39">
        <v>6</v>
      </c>
      <c r="P29" s="39">
        <v>7</v>
      </c>
      <c r="Q29" s="39">
        <v>3</v>
      </c>
      <c r="R29" s="39"/>
      <c r="S29" s="39">
        <v>0</v>
      </c>
      <c r="T29" s="39">
        <v>3</v>
      </c>
      <c r="U29" s="39">
        <v>0</v>
      </c>
      <c r="V29" s="39">
        <v>6</v>
      </c>
      <c r="W29" s="39">
        <v>2</v>
      </c>
      <c r="X29" s="39"/>
      <c r="Y29" s="39">
        <v>1</v>
      </c>
      <c r="Z29" s="39"/>
      <c r="AA29" s="39"/>
      <c r="AB29" s="39"/>
      <c r="AC29" s="50">
        <f>SUM(E29:AB29)</f>
        <v>51</v>
      </c>
    </row>
    <row r="30" spans="2:29" ht="31.5">
      <c r="B30" s="68"/>
      <c r="C30" s="69"/>
      <c r="D30" s="7" t="s">
        <v>36</v>
      </c>
      <c r="E30" s="39">
        <v>4</v>
      </c>
      <c r="F30" s="39">
        <v>1</v>
      </c>
      <c r="G30" s="39">
        <v>0</v>
      </c>
      <c r="H30" s="39">
        <v>0</v>
      </c>
      <c r="I30" s="39">
        <v>0</v>
      </c>
      <c r="J30" s="39">
        <v>3</v>
      </c>
      <c r="K30" s="39">
        <v>0</v>
      </c>
      <c r="L30" s="39">
        <v>0</v>
      </c>
      <c r="M30" s="39">
        <v>0</v>
      </c>
      <c r="N30" s="39">
        <v>1</v>
      </c>
      <c r="O30" s="39">
        <v>0</v>
      </c>
      <c r="P30" s="39">
        <v>1</v>
      </c>
      <c r="Q30" s="39">
        <v>0</v>
      </c>
      <c r="R30" s="39"/>
      <c r="S30" s="39">
        <v>0</v>
      </c>
      <c r="T30" s="39">
        <v>0</v>
      </c>
      <c r="U30" s="39">
        <v>0</v>
      </c>
      <c r="V30" s="39">
        <v>2</v>
      </c>
      <c r="W30" s="39">
        <v>0</v>
      </c>
      <c r="X30" s="39"/>
      <c r="Y30" s="39">
        <v>0</v>
      </c>
      <c r="Z30" s="39"/>
      <c r="AA30" s="39"/>
      <c r="AB30" s="39"/>
      <c r="AC30" s="50">
        <f>SUM(E30:AB30)</f>
        <v>12</v>
      </c>
    </row>
    <row r="31" spans="2:29" ht="15.75">
      <c r="B31" s="68"/>
      <c r="C31" s="69"/>
      <c r="D31" s="19" t="s">
        <v>37</v>
      </c>
      <c r="E31" s="39">
        <v>0</v>
      </c>
      <c r="F31" s="39">
        <v>1</v>
      </c>
      <c r="G31" s="39">
        <v>0</v>
      </c>
      <c r="H31" s="39">
        <v>0</v>
      </c>
      <c r="I31" s="39">
        <v>1</v>
      </c>
      <c r="J31" s="39">
        <v>1</v>
      </c>
      <c r="K31" s="39">
        <v>0</v>
      </c>
      <c r="L31" s="39">
        <v>1</v>
      </c>
      <c r="M31" s="39">
        <v>1</v>
      </c>
      <c r="N31" s="39">
        <v>0</v>
      </c>
      <c r="O31" s="39">
        <v>2</v>
      </c>
      <c r="P31" s="39">
        <v>1</v>
      </c>
      <c r="Q31" s="39">
        <v>0</v>
      </c>
      <c r="R31" s="39"/>
      <c r="S31" s="39">
        <v>0</v>
      </c>
      <c r="T31" s="39">
        <v>0</v>
      </c>
      <c r="U31" s="39">
        <v>0</v>
      </c>
      <c r="V31" s="39">
        <v>1</v>
      </c>
      <c r="W31" s="39">
        <v>1</v>
      </c>
      <c r="X31" s="39"/>
      <c r="Y31" s="39">
        <v>0</v>
      </c>
      <c r="Z31" s="39"/>
      <c r="AA31" s="39"/>
      <c r="AB31" s="39"/>
      <c r="AC31" s="50">
        <f>SUM(E31:AB31)</f>
        <v>10</v>
      </c>
    </row>
    <row r="32" spans="2:29" ht="15.75">
      <c r="B32" s="68"/>
      <c r="C32" s="69"/>
      <c r="D32" s="20" t="s">
        <v>38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1</v>
      </c>
      <c r="Q32" s="40">
        <v>1</v>
      </c>
      <c r="R32" s="40"/>
      <c r="S32" s="40">
        <v>0</v>
      </c>
      <c r="T32" s="40">
        <v>1</v>
      </c>
      <c r="U32" s="40">
        <v>0</v>
      </c>
      <c r="V32" s="40">
        <v>1</v>
      </c>
      <c r="W32" s="40">
        <v>0</v>
      </c>
      <c r="X32" s="40"/>
      <c r="Y32" s="40">
        <v>1</v>
      </c>
      <c r="Z32" s="40"/>
      <c r="AA32" s="40"/>
      <c r="AB32" s="40"/>
      <c r="AC32" s="50">
        <f>SUM(E32:AB32)</f>
        <v>6</v>
      </c>
    </row>
    <row r="33" spans="2:29" ht="15.75">
      <c r="B33" s="71" t="s">
        <v>41</v>
      </c>
      <c r="C33" s="72">
        <v>7</v>
      </c>
      <c r="D33" s="5" t="s">
        <v>34</v>
      </c>
      <c r="E33" s="41">
        <v>20</v>
      </c>
      <c r="F33" s="41">
        <v>20</v>
      </c>
      <c r="G33" s="41">
        <v>20</v>
      </c>
      <c r="H33" s="41">
        <v>20</v>
      </c>
      <c r="I33" s="41">
        <v>20</v>
      </c>
      <c r="J33" s="41">
        <v>20</v>
      </c>
      <c r="K33" s="41">
        <v>20</v>
      </c>
      <c r="L33" s="41">
        <v>20</v>
      </c>
      <c r="M33" s="41">
        <v>20</v>
      </c>
      <c r="N33" s="41">
        <v>20</v>
      </c>
      <c r="O33" s="41">
        <v>20</v>
      </c>
      <c r="P33" s="41">
        <v>20</v>
      </c>
      <c r="Q33" s="41">
        <v>20</v>
      </c>
      <c r="R33" s="41"/>
      <c r="S33" s="41">
        <v>20</v>
      </c>
      <c r="T33" s="41">
        <v>20</v>
      </c>
      <c r="U33" s="41">
        <v>20</v>
      </c>
      <c r="V33" s="41">
        <v>20</v>
      </c>
      <c r="W33" s="41">
        <v>20</v>
      </c>
      <c r="X33" s="41"/>
      <c r="Y33" s="41">
        <v>20</v>
      </c>
      <c r="Z33" s="41"/>
      <c r="AA33" s="41"/>
      <c r="AB33" s="41"/>
      <c r="AC33" s="49">
        <f>SUM(E33:AB33)</f>
        <v>380</v>
      </c>
    </row>
    <row r="34" spans="2:29" ht="15.75">
      <c r="B34" s="71"/>
      <c r="C34" s="72"/>
      <c r="D34" s="6" t="s">
        <v>35</v>
      </c>
      <c r="E34" s="42">
        <v>6</v>
      </c>
      <c r="F34" s="42">
        <v>5</v>
      </c>
      <c r="G34" s="42">
        <v>0</v>
      </c>
      <c r="H34" s="42">
        <v>1</v>
      </c>
      <c r="I34" s="42">
        <v>7</v>
      </c>
      <c r="J34" s="42">
        <v>6</v>
      </c>
      <c r="K34" s="42">
        <v>1</v>
      </c>
      <c r="L34" s="42">
        <v>5</v>
      </c>
      <c r="M34" s="42">
        <v>6</v>
      </c>
      <c r="N34" s="42">
        <v>6</v>
      </c>
      <c r="O34" s="42">
        <v>7</v>
      </c>
      <c r="P34" s="42">
        <v>10</v>
      </c>
      <c r="Q34" s="42">
        <v>6</v>
      </c>
      <c r="R34" s="42"/>
      <c r="S34" s="42">
        <v>0</v>
      </c>
      <c r="T34" s="42">
        <v>4</v>
      </c>
      <c r="U34" s="42">
        <v>0</v>
      </c>
      <c r="V34" s="42">
        <v>5</v>
      </c>
      <c r="W34" s="42">
        <v>8</v>
      </c>
      <c r="X34" s="42"/>
      <c r="Y34" s="42">
        <v>5</v>
      </c>
      <c r="Z34" s="42"/>
      <c r="AA34" s="42"/>
      <c r="AB34" s="42"/>
      <c r="AC34" s="50">
        <f>SUM(E34:AB34)</f>
        <v>88</v>
      </c>
    </row>
    <row r="35" spans="2:29" ht="31.5">
      <c r="B35" s="71"/>
      <c r="C35" s="72"/>
      <c r="D35" s="7" t="s">
        <v>36</v>
      </c>
      <c r="E35" s="42">
        <v>6</v>
      </c>
      <c r="F35" s="42">
        <v>0</v>
      </c>
      <c r="G35" s="42">
        <v>0</v>
      </c>
      <c r="H35" s="42">
        <v>0</v>
      </c>
      <c r="I35" s="42">
        <v>2</v>
      </c>
      <c r="J35" s="42">
        <v>0</v>
      </c>
      <c r="K35" s="42">
        <v>0</v>
      </c>
      <c r="L35" s="42">
        <v>3</v>
      </c>
      <c r="M35" s="42">
        <v>1</v>
      </c>
      <c r="N35" s="42">
        <v>1</v>
      </c>
      <c r="O35" s="42">
        <v>0</v>
      </c>
      <c r="P35" s="42">
        <v>0</v>
      </c>
      <c r="Q35" s="42">
        <v>0</v>
      </c>
      <c r="R35" s="42"/>
      <c r="S35" s="42">
        <v>0</v>
      </c>
      <c r="T35" s="42">
        <v>0</v>
      </c>
      <c r="U35" s="42">
        <v>0</v>
      </c>
      <c r="V35" s="42">
        <v>0</v>
      </c>
      <c r="W35" s="42">
        <v>1</v>
      </c>
      <c r="X35" s="42"/>
      <c r="Y35" s="42">
        <v>0</v>
      </c>
      <c r="Z35" s="42"/>
      <c r="AA35" s="42"/>
      <c r="AB35" s="42"/>
      <c r="AC35" s="50">
        <f>SUM(E35:AB35)</f>
        <v>14</v>
      </c>
    </row>
    <row r="36" spans="2:29" ht="15.75">
      <c r="B36" s="71"/>
      <c r="C36" s="72"/>
      <c r="D36" s="6" t="s">
        <v>37</v>
      </c>
      <c r="E36" s="42">
        <v>1</v>
      </c>
      <c r="F36" s="42">
        <v>1</v>
      </c>
      <c r="G36" s="42">
        <v>0</v>
      </c>
      <c r="H36" s="42">
        <v>0</v>
      </c>
      <c r="I36" s="42">
        <v>1</v>
      </c>
      <c r="J36" s="42">
        <v>1</v>
      </c>
      <c r="K36" s="42">
        <v>0</v>
      </c>
      <c r="L36" s="42">
        <v>1</v>
      </c>
      <c r="M36" s="42">
        <v>0</v>
      </c>
      <c r="N36" s="42">
        <v>1</v>
      </c>
      <c r="O36" s="42">
        <v>2</v>
      </c>
      <c r="P36" s="42">
        <v>2</v>
      </c>
      <c r="Q36" s="42">
        <v>0</v>
      </c>
      <c r="R36" s="42"/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/>
      <c r="Y36" s="42">
        <v>1</v>
      </c>
      <c r="Z36" s="42"/>
      <c r="AA36" s="42"/>
      <c r="AB36" s="42"/>
      <c r="AC36" s="50">
        <f>SUM(E36:AB36)</f>
        <v>12</v>
      </c>
    </row>
    <row r="37" spans="2:29" ht="15.75">
      <c r="B37" s="71"/>
      <c r="C37" s="72"/>
      <c r="D37" s="8" t="s">
        <v>38</v>
      </c>
      <c r="E37" s="43">
        <v>2</v>
      </c>
      <c r="F37" s="43">
        <v>0</v>
      </c>
      <c r="G37" s="43">
        <v>0</v>
      </c>
      <c r="H37" s="43">
        <v>0</v>
      </c>
      <c r="I37" s="43">
        <v>1</v>
      </c>
      <c r="J37" s="43">
        <v>2</v>
      </c>
      <c r="K37" s="43">
        <v>1</v>
      </c>
      <c r="L37" s="43">
        <v>1</v>
      </c>
      <c r="M37" s="43">
        <v>2</v>
      </c>
      <c r="N37" s="43">
        <v>1</v>
      </c>
      <c r="O37" s="43">
        <v>0</v>
      </c>
      <c r="P37" s="43">
        <v>1</v>
      </c>
      <c r="Q37" s="43">
        <v>2</v>
      </c>
      <c r="R37" s="43"/>
      <c r="S37" s="43">
        <v>0</v>
      </c>
      <c r="T37" s="43">
        <v>0</v>
      </c>
      <c r="U37" s="43">
        <v>0</v>
      </c>
      <c r="V37" s="43">
        <v>2</v>
      </c>
      <c r="W37" s="43">
        <v>2</v>
      </c>
      <c r="X37" s="43"/>
      <c r="Y37" s="43">
        <v>1</v>
      </c>
      <c r="Z37" s="43"/>
      <c r="AA37" s="43"/>
      <c r="AB37" s="43"/>
      <c r="AC37" s="50">
        <f>SUM(E37:AB37)</f>
        <v>18</v>
      </c>
    </row>
    <row r="38" spans="2:29" ht="15.75">
      <c r="B38" s="71" t="s">
        <v>42</v>
      </c>
      <c r="C38" s="72">
        <v>8</v>
      </c>
      <c r="D38" s="5" t="s">
        <v>34</v>
      </c>
      <c r="E38" s="41">
        <v>5</v>
      </c>
      <c r="F38" s="41">
        <v>5</v>
      </c>
      <c r="G38" s="41">
        <v>5</v>
      </c>
      <c r="H38" s="41">
        <v>5</v>
      </c>
      <c r="I38" s="41">
        <v>5</v>
      </c>
      <c r="J38" s="41">
        <v>5</v>
      </c>
      <c r="K38" s="41">
        <v>5</v>
      </c>
      <c r="L38" s="41">
        <v>5</v>
      </c>
      <c r="M38" s="41">
        <v>5</v>
      </c>
      <c r="N38" s="41">
        <v>5</v>
      </c>
      <c r="O38" s="41">
        <v>5</v>
      </c>
      <c r="P38" s="41">
        <v>5</v>
      </c>
      <c r="Q38" s="41">
        <v>5</v>
      </c>
      <c r="R38" s="41"/>
      <c r="S38" s="41">
        <v>5</v>
      </c>
      <c r="T38" s="41">
        <v>5</v>
      </c>
      <c r="U38" s="41">
        <v>5</v>
      </c>
      <c r="V38" s="41">
        <v>5</v>
      </c>
      <c r="W38" s="41">
        <v>5</v>
      </c>
      <c r="X38" s="41"/>
      <c r="Y38" s="41">
        <v>5</v>
      </c>
      <c r="Z38" s="41"/>
      <c r="AA38" s="41"/>
      <c r="AB38" s="41"/>
      <c r="AC38" s="49">
        <f>SUM(E38:AB38)</f>
        <v>95</v>
      </c>
    </row>
    <row r="39" spans="2:29" ht="15.75">
      <c r="B39" s="71"/>
      <c r="C39" s="72"/>
      <c r="D39" s="6" t="s">
        <v>35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1</v>
      </c>
      <c r="Q39" s="42">
        <v>0</v>
      </c>
      <c r="R39" s="42"/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/>
      <c r="Y39" s="42">
        <v>0</v>
      </c>
      <c r="Z39" s="42"/>
      <c r="AA39" s="42"/>
      <c r="AB39" s="42"/>
      <c r="AC39" s="50">
        <f>SUM(E39:AB39)</f>
        <v>1</v>
      </c>
    </row>
    <row r="40" spans="2:29" ht="31.5">
      <c r="B40" s="71"/>
      <c r="C40" s="72"/>
      <c r="D40" s="7" t="s">
        <v>36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1</v>
      </c>
      <c r="Q40" s="42">
        <v>0</v>
      </c>
      <c r="R40" s="42"/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/>
      <c r="Y40" s="42">
        <v>0</v>
      </c>
      <c r="Z40" s="42"/>
      <c r="AA40" s="42"/>
      <c r="AB40" s="42"/>
      <c r="AC40" s="50">
        <f>SUM(E40:AB40)</f>
        <v>1</v>
      </c>
    </row>
    <row r="41" spans="2:29" ht="15.75">
      <c r="B41" s="71"/>
      <c r="C41" s="72"/>
      <c r="D41" s="6" t="s">
        <v>37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1</v>
      </c>
      <c r="Q41" s="42">
        <v>0</v>
      </c>
      <c r="R41" s="42"/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/>
      <c r="Y41" s="42">
        <v>0</v>
      </c>
      <c r="Z41" s="42"/>
      <c r="AA41" s="42"/>
      <c r="AB41" s="42"/>
      <c r="AC41" s="50">
        <f>SUM(E41:AB41)</f>
        <v>1</v>
      </c>
    </row>
    <row r="42" spans="2:29" ht="15.75">
      <c r="B42" s="71"/>
      <c r="C42" s="72"/>
      <c r="D42" s="8" t="s">
        <v>38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/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/>
      <c r="Y42" s="43">
        <v>0</v>
      </c>
      <c r="Z42" s="43"/>
      <c r="AA42" s="43"/>
      <c r="AB42" s="43"/>
      <c r="AC42" s="50">
        <f>SUM(E42:AB42)</f>
        <v>0</v>
      </c>
    </row>
    <row r="43" spans="2:29" ht="15.75">
      <c r="B43" s="71" t="s">
        <v>43</v>
      </c>
      <c r="C43" s="72">
        <v>9</v>
      </c>
      <c r="D43" s="5" t="s">
        <v>34</v>
      </c>
      <c r="E43" s="41">
        <v>12</v>
      </c>
      <c r="F43" s="41">
        <v>12</v>
      </c>
      <c r="G43" s="41">
        <v>12</v>
      </c>
      <c r="H43" s="41">
        <v>12</v>
      </c>
      <c r="I43" s="41">
        <v>12</v>
      </c>
      <c r="J43" s="41">
        <v>12</v>
      </c>
      <c r="K43" s="41">
        <v>12</v>
      </c>
      <c r="L43" s="41">
        <v>12</v>
      </c>
      <c r="M43" s="41">
        <v>12</v>
      </c>
      <c r="N43" s="41">
        <v>12</v>
      </c>
      <c r="O43" s="41">
        <v>12</v>
      </c>
      <c r="P43" s="41">
        <v>12</v>
      </c>
      <c r="Q43" s="41">
        <v>12</v>
      </c>
      <c r="R43" s="41"/>
      <c r="S43" s="41">
        <v>12</v>
      </c>
      <c r="T43" s="41">
        <v>12</v>
      </c>
      <c r="U43" s="41">
        <v>12</v>
      </c>
      <c r="V43" s="41">
        <v>12</v>
      </c>
      <c r="W43" s="41">
        <v>12</v>
      </c>
      <c r="X43" s="41"/>
      <c r="Y43" s="41">
        <v>12</v>
      </c>
      <c r="Z43" s="41"/>
      <c r="AA43" s="41"/>
      <c r="AB43" s="41"/>
      <c r="AC43" s="49">
        <f>SUM(E43:AB43)</f>
        <v>228</v>
      </c>
    </row>
    <row r="44" spans="2:29" ht="15.75">
      <c r="B44" s="71"/>
      <c r="C44" s="72"/>
      <c r="D44" s="6" t="s">
        <v>35</v>
      </c>
      <c r="E44" s="42">
        <v>4</v>
      </c>
      <c r="F44" s="42">
        <v>3</v>
      </c>
      <c r="G44" s="42">
        <v>1</v>
      </c>
      <c r="H44" s="42">
        <v>0</v>
      </c>
      <c r="I44" s="42">
        <v>2</v>
      </c>
      <c r="J44" s="42">
        <v>0</v>
      </c>
      <c r="K44" s="42">
        <v>2</v>
      </c>
      <c r="L44" s="42">
        <v>0</v>
      </c>
      <c r="M44" s="42">
        <v>7</v>
      </c>
      <c r="N44" s="42">
        <v>4</v>
      </c>
      <c r="O44" s="42">
        <v>6</v>
      </c>
      <c r="P44" s="42">
        <v>0</v>
      </c>
      <c r="Q44" s="42">
        <v>4</v>
      </c>
      <c r="R44" s="42"/>
      <c r="S44" s="42">
        <v>0</v>
      </c>
      <c r="T44" s="42">
        <v>4</v>
      </c>
      <c r="U44" s="42">
        <v>0</v>
      </c>
      <c r="V44" s="42">
        <v>0</v>
      </c>
      <c r="W44" s="42">
        <v>1</v>
      </c>
      <c r="X44" s="42"/>
      <c r="Y44" s="42">
        <v>4</v>
      </c>
      <c r="Z44" s="42"/>
      <c r="AA44" s="42"/>
      <c r="AB44" s="42"/>
      <c r="AC44" s="50">
        <f>SUM(E44:AB44)</f>
        <v>42</v>
      </c>
    </row>
    <row r="45" spans="2:29" ht="31.5">
      <c r="B45" s="71"/>
      <c r="C45" s="72"/>
      <c r="D45" s="7" t="s">
        <v>36</v>
      </c>
      <c r="E45" s="42">
        <v>4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1</v>
      </c>
      <c r="L45" s="42">
        <v>0</v>
      </c>
      <c r="M45" s="42">
        <v>2</v>
      </c>
      <c r="N45" s="42">
        <v>0</v>
      </c>
      <c r="O45" s="42">
        <v>1</v>
      </c>
      <c r="P45" s="42">
        <v>0</v>
      </c>
      <c r="Q45" s="42">
        <v>0</v>
      </c>
      <c r="R45" s="42"/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/>
      <c r="Y45" s="42">
        <v>0</v>
      </c>
      <c r="Z45" s="42"/>
      <c r="AA45" s="42"/>
      <c r="AB45" s="42"/>
      <c r="AC45" s="50">
        <f>SUM(E45:AB45)</f>
        <v>9</v>
      </c>
    </row>
    <row r="46" spans="2:29" ht="15.75">
      <c r="B46" s="71"/>
      <c r="C46" s="72"/>
      <c r="D46" s="6" t="s">
        <v>37</v>
      </c>
      <c r="E46" s="42">
        <v>0</v>
      </c>
      <c r="F46" s="42">
        <v>0</v>
      </c>
      <c r="G46" s="42">
        <v>0</v>
      </c>
      <c r="H46" s="42">
        <v>0</v>
      </c>
      <c r="I46" s="42">
        <v>1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1</v>
      </c>
      <c r="P46" s="42">
        <v>0</v>
      </c>
      <c r="Q46" s="42">
        <v>0</v>
      </c>
      <c r="R46" s="42"/>
      <c r="S46" s="42">
        <v>0</v>
      </c>
      <c r="T46" s="42">
        <v>0</v>
      </c>
      <c r="U46" s="42">
        <v>0</v>
      </c>
      <c r="V46" s="42">
        <v>0</v>
      </c>
      <c r="W46" s="42">
        <v>1</v>
      </c>
      <c r="X46" s="42"/>
      <c r="Y46" s="42">
        <v>1</v>
      </c>
      <c r="Z46" s="42"/>
      <c r="AA46" s="42"/>
      <c r="AB46" s="42"/>
      <c r="AC46" s="50">
        <f>SUM(E46:AB46)</f>
        <v>5</v>
      </c>
    </row>
    <row r="47" spans="2:29" ht="15.75">
      <c r="B47" s="71"/>
      <c r="C47" s="72"/>
      <c r="D47" s="8" t="s">
        <v>38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1</v>
      </c>
      <c r="L47" s="43">
        <v>0</v>
      </c>
      <c r="M47" s="43">
        <v>1</v>
      </c>
      <c r="N47" s="43">
        <v>0</v>
      </c>
      <c r="O47" s="43">
        <v>1</v>
      </c>
      <c r="P47" s="43">
        <v>0</v>
      </c>
      <c r="Q47" s="43">
        <v>0</v>
      </c>
      <c r="R47" s="43"/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/>
      <c r="Y47" s="43">
        <v>0</v>
      </c>
      <c r="Z47" s="43"/>
      <c r="AA47" s="43"/>
      <c r="AB47" s="43"/>
      <c r="AC47" s="50">
        <f>SUM(E47:AB47)</f>
        <v>3</v>
      </c>
    </row>
    <row r="48" spans="2:29" ht="15.75">
      <c r="B48" s="71" t="s">
        <v>44</v>
      </c>
      <c r="C48" s="72">
        <v>10</v>
      </c>
      <c r="D48" s="5" t="s">
        <v>34</v>
      </c>
      <c r="E48" s="41">
        <v>6</v>
      </c>
      <c r="F48" s="41">
        <v>6</v>
      </c>
      <c r="G48" s="41">
        <v>6</v>
      </c>
      <c r="H48" s="41">
        <v>6</v>
      </c>
      <c r="I48" s="41">
        <v>6</v>
      </c>
      <c r="J48" s="41">
        <v>6</v>
      </c>
      <c r="K48" s="41">
        <v>6</v>
      </c>
      <c r="L48" s="41">
        <v>6</v>
      </c>
      <c r="M48" s="41">
        <v>6</v>
      </c>
      <c r="N48" s="41">
        <v>6</v>
      </c>
      <c r="O48" s="41">
        <v>6</v>
      </c>
      <c r="P48" s="41">
        <v>6</v>
      </c>
      <c r="Q48" s="41">
        <v>6</v>
      </c>
      <c r="R48" s="41"/>
      <c r="S48" s="41">
        <v>6</v>
      </c>
      <c r="T48" s="41">
        <v>6</v>
      </c>
      <c r="U48" s="41">
        <v>6</v>
      </c>
      <c r="V48" s="41">
        <v>6</v>
      </c>
      <c r="W48" s="41">
        <v>6</v>
      </c>
      <c r="X48" s="41">
        <v>6</v>
      </c>
      <c r="Y48" s="41">
        <v>6</v>
      </c>
      <c r="Z48" s="41"/>
      <c r="AA48" s="41"/>
      <c r="AB48" s="41"/>
      <c r="AC48" s="49">
        <f>SUM(E48:AB48)</f>
        <v>120</v>
      </c>
    </row>
    <row r="49" spans="2:29" ht="15.75">
      <c r="B49" s="71"/>
      <c r="C49" s="72"/>
      <c r="D49" s="6" t="s">
        <v>35</v>
      </c>
      <c r="E49" s="42">
        <v>0</v>
      </c>
      <c r="F49" s="42">
        <v>3</v>
      </c>
      <c r="G49" s="42">
        <v>0</v>
      </c>
      <c r="H49" s="42">
        <v>0</v>
      </c>
      <c r="I49" s="42">
        <v>2</v>
      </c>
      <c r="J49" s="42">
        <v>4</v>
      </c>
      <c r="K49" s="42">
        <v>2</v>
      </c>
      <c r="L49" s="42">
        <v>0</v>
      </c>
      <c r="M49" s="42">
        <v>1</v>
      </c>
      <c r="N49" s="42">
        <v>0</v>
      </c>
      <c r="O49" s="42">
        <v>4</v>
      </c>
      <c r="P49" s="42">
        <v>0</v>
      </c>
      <c r="Q49" s="42">
        <v>2</v>
      </c>
      <c r="R49" s="42"/>
      <c r="S49" s="42">
        <v>0</v>
      </c>
      <c r="T49" s="42">
        <v>0</v>
      </c>
      <c r="U49" s="42">
        <v>0</v>
      </c>
      <c r="V49" s="42">
        <v>2</v>
      </c>
      <c r="W49" s="42">
        <v>3</v>
      </c>
      <c r="X49" s="42">
        <v>2</v>
      </c>
      <c r="Y49" s="42">
        <v>2</v>
      </c>
      <c r="Z49" s="42"/>
      <c r="AA49" s="42"/>
      <c r="AB49" s="42"/>
      <c r="AC49" s="50">
        <f>SUM(E49:AB49)</f>
        <v>27</v>
      </c>
    </row>
    <row r="50" spans="2:29" ht="31.5">
      <c r="B50" s="71"/>
      <c r="C50" s="72"/>
      <c r="D50" s="7" t="s">
        <v>36</v>
      </c>
      <c r="E50" s="42">
        <v>0</v>
      </c>
      <c r="F50" s="42">
        <v>3</v>
      </c>
      <c r="G50" s="42">
        <v>0</v>
      </c>
      <c r="H50" s="42">
        <v>0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1</v>
      </c>
      <c r="P50" s="42">
        <v>0</v>
      </c>
      <c r="Q50" s="42">
        <v>0</v>
      </c>
      <c r="R50" s="42"/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/>
      <c r="AA50" s="42"/>
      <c r="AB50" s="42"/>
      <c r="AC50" s="50">
        <f>SUM(E50:AB50)</f>
        <v>5</v>
      </c>
    </row>
    <row r="51" spans="2:29" ht="15.75">
      <c r="B51" s="71"/>
      <c r="C51" s="72"/>
      <c r="D51" s="6" t="s">
        <v>37</v>
      </c>
      <c r="E51" s="42">
        <v>0</v>
      </c>
      <c r="F51" s="42">
        <v>1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1</v>
      </c>
      <c r="P51" s="42">
        <v>0</v>
      </c>
      <c r="Q51" s="42">
        <v>1</v>
      </c>
      <c r="R51" s="42"/>
      <c r="S51" s="42">
        <v>0</v>
      </c>
      <c r="T51" s="42">
        <v>0</v>
      </c>
      <c r="U51" s="42">
        <v>0</v>
      </c>
      <c r="V51" s="42">
        <v>0</v>
      </c>
      <c r="W51" s="42">
        <v>1</v>
      </c>
      <c r="X51" s="42">
        <v>0</v>
      </c>
      <c r="Y51" s="42">
        <v>1</v>
      </c>
      <c r="Z51" s="42"/>
      <c r="AA51" s="42"/>
      <c r="AB51" s="42"/>
      <c r="AC51" s="50">
        <f>SUM(E51:AB51)</f>
        <v>7</v>
      </c>
    </row>
    <row r="52" spans="2:29" ht="15.75">
      <c r="B52" s="71"/>
      <c r="C52" s="72"/>
      <c r="D52" s="8" t="s">
        <v>38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2</v>
      </c>
      <c r="L52" s="43">
        <v>0</v>
      </c>
      <c r="M52" s="43">
        <v>1</v>
      </c>
      <c r="N52" s="43">
        <v>0</v>
      </c>
      <c r="O52" s="43">
        <v>0</v>
      </c>
      <c r="P52" s="43">
        <v>0</v>
      </c>
      <c r="Q52" s="43">
        <v>0</v>
      </c>
      <c r="R52" s="43"/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/>
      <c r="AA52" s="43"/>
      <c r="AB52" s="43"/>
      <c r="AC52" s="50">
        <f>SUM(E52:AB52)</f>
        <v>3</v>
      </c>
    </row>
    <row r="53" spans="2:29" ht="15.75">
      <c r="B53" s="71" t="s">
        <v>45</v>
      </c>
      <c r="C53" s="72">
        <v>11</v>
      </c>
      <c r="D53" s="5" t="s">
        <v>34</v>
      </c>
      <c r="E53" s="41">
        <v>6</v>
      </c>
      <c r="F53" s="41">
        <v>6</v>
      </c>
      <c r="G53" s="41">
        <v>6</v>
      </c>
      <c r="H53" s="41">
        <v>6</v>
      </c>
      <c r="I53" s="41">
        <v>6</v>
      </c>
      <c r="J53" s="41">
        <v>6</v>
      </c>
      <c r="K53" s="41">
        <v>6</v>
      </c>
      <c r="L53" s="41">
        <v>6</v>
      </c>
      <c r="M53" s="41">
        <v>6</v>
      </c>
      <c r="N53" s="41">
        <v>6</v>
      </c>
      <c r="O53" s="41">
        <v>6</v>
      </c>
      <c r="P53" s="41">
        <v>6</v>
      </c>
      <c r="Q53" s="41">
        <v>6</v>
      </c>
      <c r="R53" s="41"/>
      <c r="S53" s="41">
        <v>6</v>
      </c>
      <c r="T53" s="41">
        <v>6</v>
      </c>
      <c r="U53" s="41">
        <v>6</v>
      </c>
      <c r="V53" s="41">
        <v>6</v>
      </c>
      <c r="W53" s="41">
        <v>6</v>
      </c>
      <c r="X53" s="41">
        <v>6</v>
      </c>
      <c r="Y53" s="41">
        <v>6</v>
      </c>
      <c r="Z53" s="41"/>
      <c r="AA53" s="41"/>
      <c r="AB53" s="41"/>
      <c r="AC53" s="49">
        <f>SUM(E53:AB53)</f>
        <v>120</v>
      </c>
    </row>
    <row r="54" spans="2:29" ht="15.75">
      <c r="B54" s="71"/>
      <c r="C54" s="72"/>
      <c r="D54" s="6" t="s">
        <v>35</v>
      </c>
      <c r="E54" s="42">
        <v>0</v>
      </c>
      <c r="F54" s="42">
        <v>3</v>
      </c>
      <c r="G54" s="42">
        <v>0</v>
      </c>
      <c r="H54" s="42">
        <v>0</v>
      </c>
      <c r="I54" s="42">
        <v>1</v>
      </c>
      <c r="J54" s="42">
        <v>1</v>
      </c>
      <c r="K54" s="42">
        <v>1</v>
      </c>
      <c r="L54" s="42">
        <v>2</v>
      </c>
      <c r="M54" s="42">
        <v>0</v>
      </c>
      <c r="N54" s="42">
        <v>2</v>
      </c>
      <c r="O54" s="42">
        <v>3</v>
      </c>
      <c r="P54" s="42">
        <v>0</v>
      </c>
      <c r="Q54" s="42">
        <v>1</v>
      </c>
      <c r="R54" s="42"/>
      <c r="S54" s="42">
        <v>0</v>
      </c>
      <c r="T54" s="42">
        <v>0</v>
      </c>
      <c r="U54" s="42">
        <v>2</v>
      </c>
      <c r="V54" s="42">
        <v>2</v>
      </c>
      <c r="W54" s="42">
        <v>0</v>
      </c>
      <c r="X54" s="42">
        <v>4</v>
      </c>
      <c r="Y54" s="42">
        <v>2</v>
      </c>
      <c r="Z54" s="42"/>
      <c r="AA54" s="42" t="s">
        <v>86</v>
      </c>
      <c r="AB54" s="42"/>
      <c r="AC54" s="50">
        <f>SUM(E54:AB54)</f>
        <v>24</v>
      </c>
    </row>
    <row r="55" spans="2:29" ht="31.5">
      <c r="B55" s="71"/>
      <c r="C55" s="72"/>
      <c r="D55" s="7" t="s">
        <v>36</v>
      </c>
      <c r="E55" s="42">
        <v>0</v>
      </c>
      <c r="F55" s="42">
        <v>3</v>
      </c>
      <c r="G55" s="42">
        <v>0</v>
      </c>
      <c r="H55" s="42">
        <v>0</v>
      </c>
      <c r="I55" s="42">
        <v>1</v>
      </c>
      <c r="J55" s="42">
        <v>0</v>
      </c>
      <c r="K55" s="42">
        <v>0</v>
      </c>
      <c r="L55" s="42">
        <v>1</v>
      </c>
      <c r="M55" s="42">
        <v>0</v>
      </c>
      <c r="N55" s="42">
        <v>0</v>
      </c>
      <c r="O55" s="42">
        <v>0</v>
      </c>
      <c r="P55" s="42">
        <v>0</v>
      </c>
      <c r="Q55" s="42">
        <v>1</v>
      </c>
      <c r="R55" s="42"/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/>
      <c r="AA55" s="42"/>
      <c r="AB55" s="42"/>
      <c r="AC55" s="50">
        <f>SUM(E55:AB55)</f>
        <v>6</v>
      </c>
    </row>
    <row r="56" spans="2:29" ht="15.75">
      <c r="B56" s="71"/>
      <c r="C56" s="72"/>
      <c r="D56" s="6" t="s">
        <v>37</v>
      </c>
      <c r="E56" s="42">
        <v>0</v>
      </c>
      <c r="F56" s="42">
        <v>1</v>
      </c>
      <c r="G56" s="42">
        <v>0</v>
      </c>
      <c r="H56" s="42">
        <v>0</v>
      </c>
      <c r="I56" s="42">
        <v>1</v>
      </c>
      <c r="J56" s="42">
        <v>1</v>
      </c>
      <c r="K56" s="42">
        <v>0</v>
      </c>
      <c r="L56" s="42">
        <v>1</v>
      </c>
      <c r="M56" s="42">
        <v>0</v>
      </c>
      <c r="N56" s="42">
        <v>0</v>
      </c>
      <c r="O56" s="42">
        <v>1</v>
      </c>
      <c r="P56" s="42">
        <v>0</v>
      </c>
      <c r="Q56" s="42">
        <v>0</v>
      </c>
      <c r="R56" s="42"/>
      <c r="S56" s="42">
        <v>0</v>
      </c>
      <c r="T56" s="42">
        <v>0</v>
      </c>
      <c r="U56" s="42">
        <v>1</v>
      </c>
      <c r="V56" s="42">
        <v>0</v>
      </c>
      <c r="W56" s="42">
        <v>0</v>
      </c>
      <c r="X56" s="42">
        <v>0</v>
      </c>
      <c r="Y56" s="42">
        <v>1</v>
      </c>
      <c r="Z56" s="42"/>
      <c r="AA56" s="42"/>
      <c r="AB56" s="42"/>
      <c r="AC56" s="50">
        <f>SUM(E56:AB56)</f>
        <v>7</v>
      </c>
    </row>
    <row r="57" spans="2:29" ht="15.75">
      <c r="B57" s="71"/>
      <c r="C57" s="72"/>
      <c r="D57" s="8" t="s">
        <v>38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/>
      <c r="S57" s="43">
        <v>0</v>
      </c>
      <c r="T57" s="43">
        <v>0</v>
      </c>
      <c r="U57" s="43">
        <v>0</v>
      </c>
      <c r="V57" s="43">
        <v>1</v>
      </c>
      <c r="W57" s="43">
        <v>0</v>
      </c>
      <c r="X57" s="43">
        <v>2</v>
      </c>
      <c r="Y57" s="43">
        <v>0</v>
      </c>
      <c r="Z57" s="43"/>
      <c r="AA57" s="43"/>
      <c r="AB57" s="43"/>
      <c r="AC57" s="50">
        <f>SUM(E57:AB57)</f>
        <v>3</v>
      </c>
    </row>
    <row r="58" spans="2:29" ht="15.75">
      <c r="B58" s="73" t="s">
        <v>46</v>
      </c>
      <c r="C58" s="73"/>
      <c r="D58" s="9" t="s">
        <v>47</v>
      </c>
      <c r="E58" s="9">
        <f t="shared" ref="E58:AB58" si="0">SUM(E18,E23,E28,E33,E38,E43,E48,E53)</f>
        <v>103</v>
      </c>
      <c r="F58" s="9">
        <f t="shared" si="0"/>
        <v>103</v>
      </c>
      <c r="G58" s="9">
        <f t="shared" si="0"/>
        <v>86</v>
      </c>
      <c r="H58" s="9">
        <f t="shared" si="0"/>
        <v>86</v>
      </c>
      <c r="I58" s="9">
        <f t="shared" si="0"/>
        <v>86</v>
      </c>
      <c r="J58" s="9">
        <f t="shared" si="0"/>
        <v>86</v>
      </c>
      <c r="K58" s="9">
        <f t="shared" si="0"/>
        <v>86</v>
      </c>
      <c r="L58" s="9">
        <f t="shared" si="0"/>
        <v>86</v>
      </c>
      <c r="M58" s="9">
        <f t="shared" si="0"/>
        <v>86</v>
      </c>
      <c r="N58" s="9">
        <f t="shared" si="0"/>
        <v>86</v>
      </c>
      <c r="O58" s="9">
        <f t="shared" si="0"/>
        <v>86</v>
      </c>
      <c r="P58" s="9">
        <f t="shared" si="0"/>
        <v>86</v>
      </c>
      <c r="Q58" s="9">
        <f t="shared" si="0"/>
        <v>86</v>
      </c>
      <c r="R58" s="9">
        <f t="shared" si="0"/>
        <v>0</v>
      </c>
      <c r="S58" s="9">
        <f t="shared" si="0"/>
        <v>86</v>
      </c>
      <c r="T58" s="9">
        <f t="shared" si="0"/>
        <v>86</v>
      </c>
      <c r="U58" s="9">
        <f t="shared" si="0"/>
        <v>86</v>
      </c>
      <c r="V58" s="9">
        <f t="shared" si="0"/>
        <v>86</v>
      </c>
      <c r="W58" s="9">
        <f t="shared" si="0"/>
        <v>86</v>
      </c>
      <c r="X58" s="9">
        <f t="shared" si="0"/>
        <v>12</v>
      </c>
      <c r="Y58" s="9">
        <f t="shared" si="0"/>
        <v>86</v>
      </c>
      <c r="Z58" s="9">
        <f t="shared" si="0"/>
        <v>0</v>
      </c>
      <c r="AA58" s="9">
        <f t="shared" si="0"/>
        <v>0</v>
      </c>
      <c r="AB58" s="9">
        <f t="shared" si="0"/>
        <v>0</v>
      </c>
      <c r="AC58" s="49"/>
    </row>
    <row r="59" spans="2:29" ht="15.75">
      <c r="B59" s="73"/>
      <c r="C59" s="73"/>
      <c r="D59" s="10" t="s">
        <v>35</v>
      </c>
      <c r="E59" s="10">
        <f t="shared" ref="E59:AB59" si="1">SUM(E19,E24,E29,E34,E39,E44,E49,E54)</f>
        <v>24</v>
      </c>
      <c r="F59" s="10">
        <f t="shared" si="1"/>
        <v>29</v>
      </c>
      <c r="G59" s="10">
        <f t="shared" si="1"/>
        <v>1</v>
      </c>
      <c r="H59" s="10">
        <f t="shared" si="1"/>
        <v>1</v>
      </c>
      <c r="I59" s="10">
        <f t="shared" si="1"/>
        <v>21</v>
      </c>
      <c r="J59" s="10">
        <f t="shared" si="1"/>
        <v>23</v>
      </c>
      <c r="K59" s="10">
        <f t="shared" si="1"/>
        <v>11</v>
      </c>
      <c r="L59" s="10">
        <f t="shared" si="1"/>
        <v>11</v>
      </c>
      <c r="M59" s="10">
        <f t="shared" si="1"/>
        <v>17</v>
      </c>
      <c r="N59" s="10">
        <f t="shared" si="1"/>
        <v>21</v>
      </c>
      <c r="O59" s="10">
        <f t="shared" si="1"/>
        <v>33</v>
      </c>
      <c r="P59" s="10">
        <f t="shared" si="1"/>
        <v>24</v>
      </c>
      <c r="Q59" s="10">
        <f t="shared" si="1"/>
        <v>16</v>
      </c>
      <c r="R59" s="10">
        <f t="shared" si="1"/>
        <v>0</v>
      </c>
      <c r="S59" s="10">
        <f t="shared" si="1"/>
        <v>0</v>
      </c>
      <c r="T59" s="10">
        <f t="shared" si="1"/>
        <v>12</v>
      </c>
      <c r="U59" s="10">
        <f t="shared" si="1"/>
        <v>2</v>
      </c>
      <c r="V59" s="10">
        <f t="shared" si="1"/>
        <v>19</v>
      </c>
      <c r="W59" s="10">
        <f t="shared" si="1"/>
        <v>14</v>
      </c>
      <c r="X59" s="10">
        <f t="shared" si="1"/>
        <v>6</v>
      </c>
      <c r="Y59" s="10">
        <f t="shared" si="1"/>
        <v>19</v>
      </c>
      <c r="Z59" s="10">
        <f t="shared" si="1"/>
        <v>0</v>
      </c>
      <c r="AA59" s="10">
        <f t="shared" si="1"/>
        <v>0</v>
      </c>
      <c r="AB59" s="10">
        <f t="shared" si="1"/>
        <v>0</v>
      </c>
      <c r="AC59" s="51">
        <f>SUM(E59:AB59)</f>
        <v>304</v>
      </c>
    </row>
    <row r="62" spans="2:29" ht="18.75">
      <c r="D62" s="11" t="s">
        <v>72</v>
      </c>
    </row>
    <row r="63" spans="2:29" ht="18.75">
      <c r="D63" s="11" t="s">
        <v>48</v>
      </c>
    </row>
    <row r="64" spans="2:29" ht="18.75">
      <c r="D64" s="11" t="s">
        <v>49</v>
      </c>
    </row>
    <row r="72" spans="4:4" ht="71.25" customHeight="1">
      <c r="D72" s="13"/>
    </row>
  </sheetData>
  <mergeCells count="18">
    <mergeCell ref="B58:C59"/>
    <mergeCell ref="B43:B47"/>
    <mergeCell ref="C43:C47"/>
    <mergeCell ref="B48:B52"/>
    <mergeCell ref="C48:C52"/>
    <mergeCell ref="B53:B57"/>
    <mergeCell ref="C53:C57"/>
    <mergeCell ref="B28:B32"/>
    <mergeCell ref="C28:C32"/>
    <mergeCell ref="B33:B37"/>
    <mergeCell ref="C33:C37"/>
    <mergeCell ref="B38:B42"/>
    <mergeCell ref="C38:C42"/>
    <mergeCell ref="B18:B22"/>
    <mergeCell ref="C18:C22"/>
    <mergeCell ref="B23:B27"/>
    <mergeCell ref="C23:C27"/>
    <mergeCell ref="B7:AC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N21"/>
  <sheetViews>
    <sheetView tabSelected="1" zoomScale="57" zoomScaleNormal="57" zoomScalePageLayoutView="60" workbookViewId="0">
      <selection activeCell="F18" sqref="F18"/>
    </sheetView>
  </sheetViews>
  <sheetFormatPr defaultRowHeight="15"/>
  <cols>
    <col min="2" max="2" width="12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18.5" style="1" customWidth="1"/>
    <col min="8" max="8" width="4.75" style="1" customWidth="1"/>
    <col min="9" max="9" width="12.62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1" spans="1:1028">
      <c r="J1" s="1" t="s">
        <v>0</v>
      </c>
    </row>
    <row r="2" spans="1:1028">
      <c r="J2" s="1" t="s">
        <v>1</v>
      </c>
    </row>
    <row r="3" spans="1:1028">
      <c r="J3" s="1" t="s">
        <v>2</v>
      </c>
    </row>
    <row r="4" spans="1:1028">
      <c r="J4" s="1" t="s">
        <v>3</v>
      </c>
    </row>
    <row r="5" spans="1:1028">
      <c r="J5" s="1" t="s">
        <v>4</v>
      </c>
      <c r="K5" s="1" t="s">
        <v>5</v>
      </c>
    </row>
    <row r="7" spans="1:1028" ht="18.75">
      <c r="A7" s="77" t="s">
        <v>83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</row>
    <row r="8" spans="1:1028" s="21" customFormat="1" ht="15.75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</row>
    <row r="9" spans="1:1028" s="21" customFormat="1" ht="41.25" customHeight="1" thickBot="1">
      <c r="B9" s="12"/>
      <c r="C9" s="12"/>
      <c r="D9" s="74" t="s">
        <v>59</v>
      </c>
      <c r="E9" s="75"/>
      <c r="F9" s="75"/>
      <c r="G9" s="76"/>
      <c r="H9" s="59"/>
      <c r="I9" s="25"/>
      <c r="J9" s="25"/>
      <c r="K9" s="74" t="s">
        <v>61</v>
      </c>
      <c r="L9" s="75"/>
      <c r="M9" s="75"/>
      <c r="N9" s="76"/>
      <c r="O9" s="61"/>
      <c r="P9" s="12"/>
      <c r="Q9" s="25"/>
      <c r="R9" s="74" t="s">
        <v>66</v>
      </c>
      <c r="S9" s="75"/>
      <c r="T9" s="75"/>
      <c r="U9" s="76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</row>
    <row r="10" spans="1:1028" s="30" customFormat="1" ht="64.5" customHeight="1">
      <c r="B10" s="31" t="s">
        <v>76</v>
      </c>
      <c r="C10" s="31" t="s">
        <v>50</v>
      </c>
      <c r="D10" s="32" t="s">
        <v>84</v>
      </c>
      <c r="E10" s="29" t="s">
        <v>74</v>
      </c>
      <c r="F10" s="29" t="s">
        <v>60</v>
      </c>
      <c r="G10" s="29" t="s">
        <v>78</v>
      </c>
      <c r="H10" s="60"/>
      <c r="I10" s="31" t="s">
        <v>76</v>
      </c>
      <c r="J10" s="31" t="s">
        <v>50</v>
      </c>
      <c r="K10" s="35" t="s">
        <v>62</v>
      </c>
      <c r="L10" s="29" t="s">
        <v>75</v>
      </c>
      <c r="M10" s="29" t="s">
        <v>63</v>
      </c>
      <c r="N10" s="29" t="s">
        <v>79</v>
      </c>
      <c r="O10" s="60"/>
      <c r="P10" s="31" t="s">
        <v>76</v>
      </c>
      <c r="Q10" s="31" t="s">
        <v>50</v>
      </c>
      <c r="R10" s="35" t="s">
        <v>64</v>
      </c>
      <c r="S10" s="29" t="s">
        <v>65</v>
      </c>
      <c r="T10" s="29" t="s">
        <v>67</v>
      </c>
      <c r="U10" s="29" t="s">
        <v>80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</row>
    <row r="11" spans="1:1028" s="27" customFormat="1" ht="34.5" customHeight="1" thickBot="1">
      <c r="B11" s="58" t="s">
        <v>8</v>
      </c>
      <c r="C11" s="37">
        <v>4</v>
      </c>
      <c r="D11" s="64">
        <f>'Приложение 1'!E19</f>
        <v>3</v>
      </c>
      <c r="E11" s="44">
        <v>1</v>
      </c>
      <c r="F11" s="44">
        <v>0</v>
      </c>
      <c r="G11" s="44">
        <v>7</v>
      </c>
      <c r="H11" s="62"/>
      <c r="I11" s="63" t="s">
        <v>8</v>
      </c>
      <c r="J11" s="37">
        <v>4</v>
      </c>
      <c r="K11" s="65">
        <f>'Приложение 1'!E21</f>
        <v>0</v>
      </c>
      <c r="L11" s="44">
        <v>0</v>
      </c>
      <c r="M11" s="44">
        <v>0</v>
      </c>
      <c r="N11" s="44">
        <v>0</v>
      </c>
      <c r="O11" s="62"/>
      <c r="P11" s="63" t="s">
        <v>8</v>
      </c>
      <c r="Q11" s="37">
        <v>4</v>
      </c>
      <c r="R11" s="65">
        <f>'Приложение 1'!E22</f>
        <v>1</v>
      </c>
      <c r="S11" s="44">
        <v>0</v>
      </c>
      <c r="T11" s="44">
        <v>0</v>
      </c>
      <c r="U11" s="44">
        <v>1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</row>
    <row r="12" spans="1:1028" ht="21.75" thickBot="1">
      <c r="B12" s="63" t="s">
        <v>9</v>
      </c>
      <c r="C12" s="37">
        <v>4</v>
      </c>
      <c r="D12" s="64">
        <f>'Приложение 1'!F19</f>
        <v>4</v>
      </c>
      <c r="E12" s="44">
        <v>1</v>
      </c>
      <c r="F12" s="44">
        <v>0</v>
      </c>
      <c r="G12" s="44">
        <v>7</v>
      </c>
      <c r="H12" s="62"/>
      <c r="I12" s="63" t="s">
        <v>9</v>
      </c>
      <c r="J12" s="37">
        <v>4</v>
      </c>
      <c r="K12" s="64">
        <f>'Приложение 1'!F21</f>
        <v>2</v>
      </c>
      <c r="L12" s="44">
        <v>0</v>
      </c>
      <c r="M12" s="44">
        <v>0</v>
      </c>
      <c r="N12" s="44">
        <v>2</v>
      </c>
      <c r="P12" s="63" t="s">
        <v>9</v>
      </c>
      <c r="Q12" s="37">
        <v>4</v>
      </c>
      <c r="R12" s="64">
        <f>'Приложение 1'!F22</f>
        <v>0</v>
      </c>
      <c r="S12" s="44">
        <v>0</v>
      </c>
      <c r="T12" s="44">
        <v>0</v>
      </c>
      <c r="U12" s="44">
        <v>0</v>
      </c>
    </row>
    <row r="15" spans="1:1028" ht="15.75" thickBot="1"/>
    <row r="16" spans="1:1028" ht="53.25" customHeight="1" thickBot="1">
      <c r="C16" s="12"/>
      <c r="D16" s="74" t="s">
        <v>56</v>
      </c>
      <c r="E16" s="75"/>
      <c r="F16" s="75"/>
      <c r="G16" s="76"/>
      <c r="H16" s="59"/>
      <c r="J16" s="25"/>
      <c r="K16" s="74" t="s">
        <v>52</v>
      </c>
      <c r="L16" s="75"/>
      <c r="M16" s="75"/>
      <c r="N16" s="76"/>
      <c r="O16" s="61"/>
    </row>
    <row r="17" spans="3:15" ht="63">
      <c r="C17" s="31" t="s">
        <v>50</v>
      </c>
      <c r="D17" s="32" t="s">
        <v>84</v>
      </c>
      <c r="E17" s="29" t="s">
        <v>73</v>
      </c>
      <c r="F17" s="29" t="s">
        <v>57</v>
      </c>
      <c r="G17" s="29" t="s">
        <v>82</v>
      </c>
      <c r="H17" s="60"/>
      <c r="J17" s="31" t="s">
        <v>50</v>
      </c>
      <c r="K17" s="35" t="s">
        <v>54</v>
      </c>
      <c r="L17" s="29" t="s">
        <v>85</v>
      </c>
      <c r="M17" s="29" t="s">
        <v>53</v>
      </c>
      <c r="N17" s="29" t="s">
        <v>81</v>
      </c>
      <c r="O17" s="60"/>
    </row>
    <row r="18" spans="3:15" ht="21.75" thickBot="1">
      <c r="C18" s="33" t="s">
        <v>55</v>
      </c>
      <c r="D18" s="34">
        <f>'Приложение 1'!AC24+'Приложение 1'!AC29+'Приложение 1'!AC34+'Приложение 1'!AC39+'Приложение 1'!AC44+'Приложение 1'!AC49+'Приложение 1'!AC54</f>
        <v>297</v>
      </c>
      <c r="E18" s="44">
        <v>1</v>
      </c>
      <c r="F18" s="44">
        <v>0</v>
      </c>
      <c r="G18" s="44">
        <v>60</v>
      </c>
      <c r="H18" s="62"/>
      <c r="J18" s="33" t="s">
        <v>55</v>
      </c>
      <c r="K18" s="36">
        <f>'Приложение 1'!AC26+'Приложение 1'!AC27+'Приложение 1'!AC31+'Приложение 1'!AC32+'Приложение 1'!AC36+'Приложение 1'!AC37+'Приложение 1'!AC41+'Приложение 1'!AC42+'Приложение 1'!AC46+'Приложение 1'!AC47+'Приложение 1'!AC51+'Приложение 1'!AC52+'Приложение 1'!AC56+'Приложение 1'!AC57</f>
        <v>95</v>
      </c>
      <c r="L18" s="44">
        <v>0</v>
      </c>
      <c r="M18" s="44">
        <v>0</v>
      </c>
      <c r="N18" s="44">
        <v>95</v>
      </c>
      <c r="O18" s="62"/>
    </row>
    <row r="21" spans="3:15" ht="18.75">
      <c r="E21" s="11" t="s">
        <v>58</v>
      </c>
    </row>
  </sheetData>
  <mergeCells count="6">
    <mergeCell ref="D16:G16"/>
    <mergeCell ref="K16:N16"/>
    <mergeCell ref="A7:U7"/>
    <mergeCell ref="D9:G9"/>
    <mergeCell ref="K9:N9"/>
    <mergeCell ref="R9:U9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2</cp:lastModifiedBy>
  <cp:revision>0</cp:revision>
  <cp:lastPrinted>2018-09-11T06:17:10Z</cp:lastPrinted>
  <dcterms:created xsi:type="dcterms:W3CDTF">2016-11-22T12:48:46Z</dcterms:created>
  <dcterms:modified xsi:type="dcterms:W3CDTF">2018-11-01T12:28:08Z</dcterms:modified>
</cp:coreProperties>
</file>